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Danh mục Quyết định lựa chọn" sheetId="11" r:id="rId1"/>
    <sheet name="Sheet2" sheetId="2" r:id="rId2"/>
    <sheet name="Sheet3" sheetId="3" r:id="rId3"/>
  </sheets>
  <calcPr calcId="124519"/>
</workbook>
</file>

<file path=xl/calcChain.xml><?xml version="1.0" encoding="utf-8"?>
<calcChain xmlns="http://schemas.openxmlformats.org/spreadsheetml/2006/main">
  <c r="J22" i="11"/>
  <c r="J21"/>
  <c r="J20"/>
  <c r="J19"/>
  <c r="J18"/>
  <c r="J17"/>
  <c r="J16"/>
  <c r="J15"/>
  <c r="J14"/>
  <c r="J13"/>
  <c r="J12"/>
  <c r="J11"/>
  <c r="J23" s="1"/>
  <c r="J10"/>
  <c r="J9"/>
  <c r="J8"/>
</calcChain>
</file>

<file path=xl/sharedStrings.xml><?xml version="1.0" encoding="utf-8"?>
<sst xmlns="http://schemas.openxmlformats.org/spreadsheetml/2006/main" count="140" uniqueCount="119">
  <si>
    <t>CỘNG HOÀ XÃ HỘI CHỦ NGHĨA VIỆT NAM</t>
  </si>
  <si>
    <t>Độc lập - Tự do - Hạnh phúc</t>
  </si>
  <si>
    <t>STT</t>
  </si>
  <si>
    <t>Tên hàng hoá</t>
  </si>
  <si>
    <t>Thông số kỹ thuật</t>
  </si>
  <si>
    <t>Đơn vị tính</t>
  </si>
  <si>
    <t>Quy cách</t>
  </si>
  <si>
    <t>Hãng nước sản xuất</t>
  </si>
  <si>
    <t>Đơn giá</t>
  </si>
  <si>
    <t>Thành tiền</t>
  </si>
  <si>
    <t>Phân nhóm theo TT14</t>
  </si>
  <si>
    <t>Giá kê khai</t>
  </si>
  <si>
    <t>Mã kê khai</t>
  </si>
  <si>
    <t xml:space="preserve">	Kim châm cứu</t>
  </si>
  <si>
    <t>Kim châm cứu dùng để châm cứu (dùng một lần) ; đóng dạng gói, kích thước: 0.30x25mm</t>
  </si>
  <si>
    <t>Cái</t>
  </si>
  <si>
    <t>Túi 100 cái</t>
  </si>
  <si>
    <t>Gushi zhenzheng Medical Device Co.,; Trung Quốc</t>
  </si>
  <si>
    <t>Nhóm 6</t>
  </si>
  <si>
    <t>KKG-1779-00001</t>
  </si>
  <si>
    <t xml:space="preserve">Bơm tiêm sử dụng một lần Tanaphar (5ml) </t>
  </si>
  <si>
    <t>- Xy lanh 5ml: Được sản xuất từ nhựa y tế nguyên sinh trong suốt, nhẵn bóng, không cong vênh, không có ba via. Vạch chia dung tích rõ nét.
- Pít tông: Trong suốt, có khía bẻ gãy để hủy, không có ba via. Núm đẩy có gờ tăng độ ma sát khi tiêm.
- Gioăng: Mềm dẻo, bề mặt gioăng nhẵn, di chuyển dễ dàng tạo được độ kín- khít giữa pít tông với xy lanh nên khí và dung dịch tiêm không lọt qua được gioăng.
- Kim làm bằng thép không gỉ mạ Crom hoặc Niken. Đầu kim vát 3 cạnh, sắc nhọn, không gờ. Thân kim nhẵn, tròn đều, có đủ độ cứng cơ khí, không bị cong vênh, không tạp chất bên trong, được phủ Silicon. Đốc kim có màu giúp phân biệt cỡ kim theo tiêu chuẩn quốc tế và được gắn chặt với thân kim không gây rò rỉ, an toàn khi sử dụng. Nắp chụp kim khít bảo vệ đầu kim tốt.
+ Sản phẩm được tiệt trùng bằng khí Ethylene Oxide (E.O).
+ Vô trùng - không độc - không buốt - không gây sốt - không DEHP</t>
  </si>
  <si>
    <t>Túi 1 cái</t>
  </si>
  <si>
    <t xml:space="preserve">	Tanaphar; Việt Nam</t>
  </si>
  <si>
    <t>Nhóm 5</t>
  </si>
  <si>
    <t>KKG-0477-00025</t>
  </si>
  <si>
    <t xml:space="preserve">Bơm tiêm MPV sử dụng một lần 20ml </t>
  </si>
  <si>
    <t>- Xy lanh dung tích 20ml được sản xuất từ nhựa y tế nguyên sinh trong suốt, nhẵn bóng, không cong vênh, không có ba via. Vạch chia dung tích rõ nét.
- Pít tông có khía bẻ gãy để hủy, không có ba via.
- Gioăng bề mặt phẳng, di chuyển dễ dàng, khí và dung dịch tiêm không lọt qua được gioăng.
- Kim làm bằng thép không rỉ, sáng bóng, sắc nhọn, vát 3 cạnh. Đường kính, độ dài kim phù hơp với tiêu chuẩn quốc tế. Không bị gãy, không bị cong vênh.
'- Kim các cỡ. Đốc kim có màu giúp phân biệt cỡ kim theo tiêu chuẩn quốc tế và được gắn chặt với thân kim không gây rò rỉ, an toàn khi sử dụng. Nắp chụp kim chế tạo từ nhựa PP dùng trong y tế, khít bảo vệ đầu kim tốt.
+ Sản phẩm được tiệt trùng bằng khí Ethylene Oxide (E.O).</t>
  </si>
  <si>
    <t>Công ty cổ phần Nhựa y tế Việt Nam; Việt Nam</t>
  </si>
  <si>
    <t xml:space="preserve">	KKG-0023-00109</t>
  </si>
  <si>
    <t>Bơm tiêm sử dụng một lần Tanaphar (10ml)</t>
  </si>
  <si>
    <t>- Xy lanh 10ml: Được sản xuất từ nhựa y tế nguyên sinh trong suốt, nhẵn bóng, không cong vênh, không có ba via. Vạch chia dung tích rõ nét.
- Pít tông: Trong suốt, có khía bẻ gãy để hủy, không có ba via. Núm đẩy có gờ tăng độ ma sát khi tiêm.
- Gioăng: Mềm dẻo, bề mặt gioăng nhẵn, di chuyển dễ dàng tạo được độ kín- khít giữa pít tông với xy lanh nên khí và dung dịch tiêm không lọt qua được gioăng.
- Kim làm bằng thép không gỉ mạ Crom hoặc Niken. Đầu kim vát 3 cạnh, sắc nhọn, không gờ. Thân kim nhẵn, tròn đều, có đủ độ cứng cơ khí, không bị cong vênh, không tạp chất bên trong, được phủ Silicon. Đốc kim có màu giúp phân biệt cỡ kim theo tiêu chuẩn quốc tế và được gắn chặt với thân kim không gây rò rỉ, an toàn khi sử dụng. Nắp chụp kim khít bảo vệ đầu kim tốt.
+ Sản phẩm được tiệt trùng bằng khí Ethylene Oxide (E.O).
+ Vô trùng - không độc - không buốt - không gây sốt - không DEHP</t>
  </si>
  <si>
    <t>Công ty CP Tanaphar -Việt Nam</t>
  </si>
  <si>
    <t xml:space="preserve">	KKG-0477-00026</t>
  </si>
  <si>
    <t xml:space="preserve">Bông y tế thấm nước 1kg </t>
  </si>
  <si>
    <t>Bông y tế thấm nước 100% bông xơ thiên nhiên. Bông trắng, không mùi, mềm mịn, dai, không bị tơi và có độ thấm hút rất cao. Bông dạng dải, được cuộn thành cuộn chắc, đáp ứng yêu cầu của người sử dụng.Không độc tố và không gây dị ứng, không có tinh bột, không có xơ mùn hòa tan trong nước và dịch phủ tạng.</t>
  </si>
  <si>
    <t>Kg</t>
  </si>
  <si>
    <t>Gói 1 kg</t>
  </si>
  <si>
    <t xml:space="preserve">	Công ty TNHH Đầu tư và Thương mại An Lành; Việt Nam</t>
  </si>
  <si>
    <t xml:space="preserve">	167.160</t>
  </si>
  <si>
    <t xml:space="preserve">	KKG-0589-00205</t>
  </si>
  <si>
    <t xml:space="preserve">	BỘ DÂY TRUYỀN DỊCH TANAPHAR (Kim 2 cánh bướm các cỡ)</t>
  </si>
  <si>
    <t>- Dây dẫn dài 1500mm, được làm từ nhựa nguyên sinh tráng silicon có độ đàn hồi cao, không gãy gập khi bảo quản và sử dụng. Chứng nhận đạt không có chất gây tan huyết.
- Cổng tiêm thuốc thẳng cao su hoặc chữ Y
- Đầu nối kim thiết kế khóa vặn để khóa chặt kim (Luer lock).
- Van thoát khí: Nhựa nguyên sinh đạt tiêu chuẩn, có thiết kế màng lọc khuẩn 0.2µm
- Bầu đếm giọt dung tích ≥ 8.5ml, có màng lọc dịch 15µm.
- Kim 2 cánh bướm 23G và các cỡ khác theo yêu cầu.
- Sản phẩm được tiệt trùng bằng khí Ethylene Oxide (E.O)</t>
  </si>
  <si>
    <t>Bộ</t>
  </si>
  <si>
    <t>Túi 01 bộ</t>
  </si>
  <si>
    <t>Tanaphar; Việt Nam</t>
  </si>
  <si>
    <t>KKG-0477-00131</t>
  </si>
  <si>
    <t>Cồn 70 độ</t>
  </si>
  <si>
    <t>Cồn đạt 70 độ, Trong suốt, không màu, có mùi đặc trưng</t>
  </si>
  <si>
    <t>Lít</t>
  </si>
  <si>
    <t>Can 30 lít</t>
  </si>
  <si>
    <t>Thuận Phát -Việt Nam</t>
  </si>
  <si>
    <t xml:space="preserve">	KKG-0705-00072</t>
  </si>
  <si>
    <t xml:space="preserve">	Ống nghiệm nhựa PS có nắp 10ml</t>
  </si>
  <si>
    <t>Chất liệu: Ống được làm bằng nhựa y tế PS, kích thước 16x100mm, nắp trắng, mới 100%</t>
  </si>
  <si>
    <t>Ống</t>
  </si>
  <si>
    <t>Túi 200 ống</t>
  </si>
  <si>
    <t xml:space="preserve">	Công ty CP Đầu tư Y tế An Phú; Việt Nam</t>
  </si>
  <si>
    <t xml:space="preserve">	KKG-0758-00125</t>
  </si>
  <si>
    <t>Đầu côn vàng 200 ul</t>
  </si>
  <si>
    <t>Đầu côn vàng dung tích 200 ul, làm từ nhựa PP, không kim loại, không DNAse, RNAse. Thiết kế phù hợp với các loại cây pipet trên thị trường, ôm khít đầu cây pipet, thành trong không dính nước, đảm bảo dung tích chính xác.</t>
  </si>
  <si>
    <t>Túi 1000 chiếc</t>
  </si>
  <si>
    <t xml:space="preserve">	Jiangsu Huida Medical Instruments Co., Ltd; Trung Quốc</t>
  </si>
  <si>
    <t>KPN</t>
  </si>
  <si>
    <t xml:space="preserve">	KKG-1005-00095</t>
  </si>
  <si>
    <t>Đầu côn xanh 1000 ul</t>
  </si>
  <si>
    <t>Đầu côn xanh dung tích 1000 ul, làm từ nhựa PP, không kim loại, không DNAse, RNAse. Thiết kế phù hợp với các loại cây pipet trên thị trường, ôm khít đầu cây pipet, thành trong không dính nước, đảm bảo dung tích chính xác.</t>
  </si>
  <si>
    <t>Túi 500 chiếc</t>
  </si>
  <si>
    <t>Jiangsu Huida Medical Instruments Co., Ltd; Trung Quốc</t>
  </si>
  <si>
    <t xml:space="preserve">	KKG-1005-00097</t>
  </si>
  <si>
    <t xml:space="preserve">	Ống nghiệm EDTA (K2)</t>
  </si>
  <si>
    <t>Chất liệu: Ống được làm bằng nhựa y tế PP , kích thước ống 12x75mm, Nắp xanh dương,nắp bằng nhựa LDPE mới 100%, nắp nhựa LDPE đậy kín thành ống và được giữ chặt bởi khe tròn giữa 3 vòng răng ở thành trong của nắp và lõi lọt lòng trong của ống. Hóa chất bên trong là Ethylenediaminetetra Acid (EDTA K2) với nồng độ tiêu chuẩn để giữ các tế bào trong máu nhất là tiểu cầu luôn ở trạng thái tách rời tối đa từ 6 - 8 giờ</t>
  </si>
  <si>
    <t>Hộp 100 ống</t>
  </si>
  <si>
    <t xml:space="preserve"> Công ty CP Đầu tư Y tế An Phú; Việt Nam</t>
  </si>
  <si>
    <t>Nhóm 3</t>
  </si>
  <si>
    <t xml:space="preserve">	KKG-0758-00057</t>
  </si>
  <si>
    <t xml:space="preserve">	Ống nghiệm Heparin (Lithium)</t>
  </si>
  <si>
    <t xml:space="preserve">Chất liệu: Ống được làm bằng nhựa y tế PP, nắp bằng nhựa LDPE mới 100%, Nắp nhựa LDPE đậy kín thành ống và được giữ chặt bởi khe tròn giữa 3 vòng răng ở thành trong của nắp và lõi lọt lòng trong của ống. Hóa chất: Được bơm hóa chất chống đông Lithium Heparin  dưới dạng hạt sương, Kích thước ống 12x75mm, có vạch định mức lấy mẫu, chịu được lực quay ly tâm 6000 vòng/phút trong vòng 5 - 10 phút, nhãn màu đen, có phiếu kiểm định chất lượng của cơ quan kiểm định . </t>
  </si>
  <si>
    <t xml:space="preserve">	KKG-0758-00069</t>
  </si>
  <si>
    <t>Ống máu lắng ESR thủy tinh 8*120mm, 1.28ml</t>
  </si>
  <si>
    <t>- Nắp cao su và thân bằng thủy tinh kích thước: 8 x 120mm
- Thể tích lấy máu: 1.28ml
- Hóa chất bên trong: Sodium Citrate 3.2%
- Có vạch thể tích trên thân ống cho dung tích lấy máu chính xác
- Đóng gói: 100 ống/ khay
- Sử dụng kim lấy máu chân không và ống giữ kim lấy máu để đưa vào ống</t>
  </si>
  <si>
    <t>Khay 100 ống</t>
  </si>
  <si>
    <t>Henso Medical, Trung Quốc</t>
  </si>
  <si>
    <t>KKG-1005-00041</t>
  </si>
  <si>
    <t xml:space="preserve">	Que thử nước tiểu 10 thông số Multistix 10 SG</t>
  </si>
  <si>
    <t>- Que thử nước tiểu 10 thông số Multistix 10 SG 100 được dùng cho máy phân tích nước tiểu bán tự động Clinitek Status và Clinitek Advantus.
- 10 thông số xét nghiệm của que thử nước tiểu Multistix 10SG 100 bao gồm: bilirubin, blood (occult), glucose, ketone (acetoacetic acid), SG, leukocytes, nitrite, pH, protein, urobilinogen.</t>
  </si>
  <si>
    <t>Hộp</t>
  </si>
  <si>
    <t xml:space="preserve">	Hộp 100 Test</t>
  </si>
  <si>
    <t xml:space="preserve">	Kimball Electronics Poland Sp.Z.O.O; Ba Lan</t>
  </si>
  <si>
    <t xml:space="preserve">	897.750</t>
  </si>
  <si>
    <t xml:space="preserve">	KKG-1043-00028</t>
  </si>
  <si>
    <t>Điếu ngải</t>
  </si>
  <si>
    <t xml:space="preserve">Thành phần tự nhiên
Tuyệt đối k có chất hóa học, tạo mùi, khi đốt ít khói, không bị ám mùi vào quần áo, phòng ở. </t>
  </si>
  <si>
    <t>Cây</t>
  </si>
  <si>
    <t>Túi 10 cây</t>
  </si>
  <si>
    <t>Việt Nam</t>
  </si>
  <si>
    <t>SỞ Y TẾ TUYÊN QUANG</t>
  </si>
  <si>
    <t>BV SUỐI KHOÁNG MỸ LÂM</t>
  </si>
  <si>
    <t>Số lượng sử dụng</t>
  </si>
  <si>
    <t>1</t>
  </si>
  <si>
    <t>2</t>
  </si>
  <si>
    <t>3</t>
  </si>
  <si>
    <t>4</t>
  </si>
  <si>
    <t>5</t>
  </si>
  <si>
    <t>6</t>
  </si>
  <si>
    <t>7</t>
  </si>
  <si>
    <t>8</t>
  </si>
  <si>
    <t>9</t>
  </si>
  <si>
    <t>10</t>
  </si>
  <si>
    <t>11</t>
  </si>
  <si>
    <t>12</t>
  </si>
  <si>
    <t>13</t>
  </si>
  <si>
    <t>14</t>
  </si>
  <si>
    <t>15</t>
  </si>
  <si>
    <t>Khay</t>
  </si>
  <si>
    <t>Số lượng mua</t>
  </si>
  <si>
    <t>DANH MỤC ĐẤU THẦU VẬT TƯ Y TẾ NĂM 2023</t>
  </si>
  <si>
    <t>Tổng số: 15 khoản</t>
  </si>
  <si>
    <t>(Đính kèm Quyết định số 19/QĐ - BV  phê duyệt kết quả lựa chọn nhà thầu ngày 29/3/2023)</t>
  </si>
</sst>
</file>

<file path=xl/styles.xml><?xml version="1.0" encoding="utf-8"?>
<styleSheet xmlns="http://schemas.openxmlformats.org/spreadsheetml/2006/main">
  <numFmts count="2">
    <numFmt numFmtId="43" formatCode="_(* #,##0.00_);_(* \(#,##0.00\);_(* &quot;-&quot;??_);_(@_)"/>
    <numFmt numFmtId="164" formatCode="_(* #,##0_);_(* \(#,##0\);_(* &quot;-&quot;??_);_(@_)"/>
  </numFmts>
  <fonts count="26">
    <font>
      <sz val="11"/>
      <color theme="1"/>
      <name val="Calibri"/>
      <family val="2"/>
      <scheme val="minor"/>
    </font>
    <font>
      <sz val="11"/>
      <color theme="1"/>
      <name val="Calibri"/>
      <family val="2"/>
      <scheme val="minor"/>
    </font>
    <font>
      <b/>
      <sz val="13"/>
      <name val="Times New Roman"/>
      <family val="1"/>
    </font>
    <font>
      <b/>
      <sz val="12"/>
      <name val="Times New Roman"/>
      <family val="1"/>
    </font>
    <font>
      <sz val="13"/>
      <name val="Arial"/>
      <family val="2"/>
    </font>
    <font>
      <b/>
      <u/>
      <sz val="12"/>
      <name val="Times New Roman"/>
      <family val="1"/>
    </font>
    <font>
      <i/>
      <sz val="12"/>
      <name val="Times New Roman"/>
      <family val="1"/>
    </font>
    <font>
      <sz val="10"/>
      <name val="Arial"/>
    </font>
    <font>
      <sz val="14"/>
      <name val="Times New Roman"/>
      <family val="1"/>
    </font>
    <font>
      <b/>
      <sz val="20"/>
      <name val="Times New Roman"/>
      <family val="1"/>
    </font>
    <font>
      <b/>
      <sz val="20"/>
      <name val=".VnTimeH"/>
      <family val="2"/>
    </font>
    <font>
      <sz val="10"/>
      <name val=".VnArial Narrow"/>
      <family val="2"/>
    </font>
    <font>
      <b/>
      <sz val="11"/>
      <name val="Times New Roman"/>
      <family val="1"/>
    </font>
    <font>
      <u/>
      <sz val="12"/>
      <color indexed="12"/>
      <name val=".VnTime"/>
      <family val="2"/>
    </font>
    <font>
      <b/>
      <i/>
      <sz val="13"/>
      <name val="Times New Roman"/>
      <family val="1"/>
    </font>
    <font>
      <b/>
      <i/>
      <sz val="13"/>
      <name val=".VnTime"/>
      <family val="2"/>
    </font>
    <font>
      <sz val="10"/>
      <name val="Times New Roman"/>
      <family val="1"/>
    </font>
    <font>
      <sz val="12"/>
      <name val="Times New Roman"/>
      <family val="1"/>
    </font>
    <font>
      <sz val="14"/>
      <name val=".VnTime"/>
      <family val="2"/>
    </font>
    <font>
      <sz val="12"/>
      <name val=".VnTime"/>
      <family val="2"/>
    </font>
    <font>
      <b/>
      <i/>
      <sz val="12"/>
      <name val=".VnTime"/>
      <family val="2"/>
    </font>
    <font>
      <b/>
      <i/>
      <sz val="12"/>
      <name val="Times New Roman"/>
      <family val="1"/>
    </font>
    <font>
      <b/>
      <sz val="9"/>
      <name val="Times New Roman"/>
      <family val="1"/>
    </font>
    <font>
      <sz val="9"/>
      <name val="Times New Roman"/>
      <family val="1"/>
    </font>
    <font>
      <u/>
      <sz val="9"/>
      <color indexed="12"/>
      <name val="Times New Roman"/>
      <family val="1"/>
    </font>
    <font>
      <sz val="9"/>
      <color rgb="FFFF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117">
    <xf numFmtId="0" fontId="0" fillId="0" borderId="0" xfId="0"/>
    <xf numFmtId="0" fontId="3" fillId="0" borderId="0" xfId="0" applyFont="1" applyAlignment="1"/>
    <xf numFmtId="0" fontId="4" fillId="0" borderId="0" xfId="0" applyFont="1"/>
    <xf numFmtId="0" fontId="5" fillId="0" borderId="0" xfId="0" applyFont="1" applyAlignment="1"/>
    <xf numFmtId="0" fontId="6" fillId="0" borderId="0" xfId="0" applyFont="1" applyAlignment="1"/>
    <xf numFmtId="0" fontId="0" fillId="0" borderId="0" xfId="0" applyBorder="1"/>
    <xf numFmtId="0" fontId="10" fillId="0" borderId="0" xfId="0" applyFont="1"/>
    <xf numFmtId="0" fontId="11" fillId="0" borderId="0" xfId="0" applyFont="1" applyBorder="1"/>
    <xf numFmtId="3" fontId="12" fillId="0" borderId="0" xfId="1" applyNumberFormat="1" applyFont="1" applyBorder="1" applyAlignment="1">
      <alignment horizontal="center" vertical="center" wrapText="1"/>
    </xf>
    <xf numFmtId="0" fontId="12" fillId="0" borderId="0" xfId="0" applyFont="1" applyFill="1" applyBorder="1" applyAlignment="1">
      <alignment horizontal="center" vertical="center" wrapText="1"/>
    </xf>
    <xf numFmtId="164" fontId="12" fillId="0" borderId="0" xfId="1"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2" fillId="0" borderId="0" xfId="1" applyNumberFormat="1" applyFont="1" applyBorder="1" applyAlignment="1">
      <alignment horizontal="center" vertical="center" wrapText="1"/>
    </xf>
    <xf numFmtId="164" fontId="0" fillId="0" borderId="0" xfId="1" applyNumberFormat="1" applyFont="1"/>
    <xf numFmtId="0" fontId="0" fillId="0" borderId="0" xfId="0" applyAlignment="1">
      <alignment horizontal="center" vertical="center" wrapText="1"/>
    </xf>
    <xf numFmtId="0" fontId="16" fillId="0" borderId="0" xfId="0" applyFont="1"/>
    <xf numFmtId="164" fontId="16" fillId="0" borderId="0" xfId="1" applyNumberFormat="1" applyFont="1"/>
    <xf numFmtId="0" fontId="16" fillId="0" borderId="0" xfId="0" applyFont="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Alignment="1">
      <alignment horizontal="center" vertical="center"/>
    </xf>
    <xf numFmtId="164" fontId="14" fillId="0" borderId="0" xfId="1" applyNumberFormat="1" applyFont="1" applyAlignment="1">
      <alignment horizontal="center" vertical="center" wrapText="1"/>
    </xf>
    <xf numFmtId="0" fontId="17" fillId="0" borderId="0" xfId="0" applyNumberFormat="1" applyFont="1" applyAlignment="1">
      <alignment horizontal="center" vertical="center"/>
    </xf>
    <xf numFmtId="0" fontId="17" fillId="0" borderId="0" xfId="0" applyFont="1"/>
    <xf numFmtId="3" fontId="7" fillId="0" borderId="0" xfId="1" applyNumberFormat="1" applyFont="1"/>
    <xf numFmtId="164" fontId="15" fillId="0" borderId="0" xfId="1" applyNumberFormat="1" applyFont="1" applyAlignment="1">
      <alignment horizontal="left" vertical="center"/>
    </xf>
    <xf numFmtId="0" fontId="15" fillId="0" borderId="0" xfId="0" applyNumberFormat="1" applyFont="1" applyAlignment="1">
      <alignment horizontal="center" vertical="center"/>
    </xf>
    <xf numFmtId="164" fontId="15" fillId="0" borderId="0" xfId="1" applyNumberFormat="1" applyFont="1" applyAlignment="1">
      <alignment horizontal="center" vertical="center"/>
    </xf>
    <xf numFmtId="49" fontId="17" fillId="0" borderId="0" xfId="0" applyNumberFormat="1" applyFont="1" applyAlignment="1">
      <alignment horizontal="center"/>
    </xf>
    <xf numFmtId="3" fontId="16" fillId="0" borderId="0" xfId="1" applyNumberFormat="1" applyFont="1"/>
    <xf numFmtId="164" fontId="17" fillId="0" borderId="0" xfId="1" applyNumberFormat="1" applyFont="1" applyAlignment="1">
      <alignment horizontal="center"/>
    </xf>
    <xf numFmtId="3" fontId="18" fillId="0" borderId="0" xfId="1" applyNumberFormat="1" applyFont="1" applyBorder="1"/>
    <xf numFmtId="164" fontId="18" fillId="0" borderId="0" xfId="1" applyNumberFormat="1" applyFont="1" applyBorder="1"/>
    <xf numFmtId="3" fontId="18" fillId="0" borderId="0" xfId="1" applyNumberFormat="1" applyFont="1" applyBorder="1" applyAlignment="1">
      <alignment horizontal="center" vertical="center" wrapText="1"/>
    </xf>
    <xf numFmtId="0" fontId="19" fillId="0" borderId="0" xfId="0" applyNumberFormat="1" applyFont="1" applyAlignment="1">
      <alignment horizontal="center" vertical="center"/>
    </xf>
    <xf numFmtId="0" fontId="19" fillId="0" borderId="0" xfId="0" applyFont="1"/>
    <xf numFmtId="49" fontId="19" fillId="0" borderId="0" xfId="0" applyNumberFormat="1" applyFont="1" applyAlignment="1">
      <alignment horizontal="center"/>
    </xf>
    <xf numFmtId="164" fontId="19" fillId="0" borderId="0" xfId="1" applyNumberFormat="1" applyFont="1" applyAlignment="1">
      <alignment horizontal="center"/>
    </xf>
    <xf numFmtId="3" fontId="18" fillId="0" borderId="0" xfId="1" applyNumberFormat="1" applyFont="1"/>
    <xf numFmtId="0" fontId="18" fillId="0" borderId="0" xfId="0" applyFont="1" applyAlignment="1">
      <alignment horizontal="center"/>
    </xf>
    <xf numFmtId="0" fontId="18" fillId="0" borderId="0" xfId="0" applyFont="1"/>
    <xf numFmtId="164" fontId="18" fillId="0" borderId="0" xfId="1" applyNumberFormat="1" applyFont="1" applyAlignment="1">
      <alignment horizontal="center"/>
    </xf>
    <xf numFmtId="0" fontId="12" fillId="3" borderId="0" xfId="0" applyFont="1" applyFill="1" applyBorder="1" applyAlignment="1">
      <alignment vertical="center" wrapText="1"/>
    </xf>
    <xf numFmtId="0" fontId="14" fillId="3" borderId="0" xfId="0" applyNumberFormat="1" applyFont="1" applyFill="1" applyAlignment="1">
      <alignment vertical="center" wrapText="1"/>
    </xf>
    <xf numFmtId="0" fontId="15" fillId="3" borderId="0" xfId="0" applyNumberFormat="1" applyFont="1" applyFill="1" applyAlignment="1">
      <alignment vertical="center"/>
    </xf>
    <xf numFmtId="49" fontId="17" fillId="3" borderId="0" xfId="0" applyNumberFormat="1" applyFont="1" applyFill="1" applyAlignment="1"/>
    <xf numFmtId="49" fontId="19" fillId="3" borderId="0" xfId="0" applyNumberFormat="1" applyFont="1" applyFill="1" applyAlignment="1"/>
    <xf numFmtId="0" fontId="18" fillId="3" borderId="0" xfId="0" applyFont="1" applyFill="1" applyAlignment="1"/>
    <xf numFmtId="0" fontId="3" fillId="0" borderId="0" xfId="0" applyFont="1" applyBorder="1" applyAlignment="1">
      <alignment horizontal="left"/>
    </xf>
    <xf numFmtId="0" fontId="3" fillId="0" borderId="0" xfId="0" applyFont="1" applyBorder="1" applyAlignment="1">
      <alignment horizontal="center"/>
    </xf>
    <xf numFmtId="3" fontId="8" fillId="0" borderId="0" xfId="1" applyNumberFormat="1" applyFont="1" applyBorder="1"/>
    <xf numFmtId="0" fontId="3" fillId="3" borderId="0" xfId="0" applyFont="1" applyFill="1" applyBorder="1" applyAlignment="1"/>
    <xf numFmtId="164" fontId="3" fillId="0" borderId="0" xfId="1" applyNumberFormat="1" applyFont="1" applyBorder="1" applyAlignment="1">
      <alignment horizontal="center"/>
    </xf>
    <xf numFmtId="164" fontId="0" fillId="0" borderId="0" xfId="1" applyNumberFormat="1" applyFont="1" applyBorder="1"/>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NumberFormat="1" applyFont="1" applyAlignment="1">
      <alignment horizontal="center" vertical="center" wrapText="1"/>
    </xf>
    <xf numFmtId="0" fontId="20" fillId="0" borderId="0" xfId="0" applyNumberFormat="1" applyFont="1" applyAlignment="1">
      <alignment horizontal="center" vertical="center"/>
    </xf>
    <xf numFmtId="0" fontId="19" fillId="0" borderId="0" xfId="0" applyFont="1" applyAlignment="1">
      <alignment horizontal="center"/>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164" fontId="22" fillId="0" borderId="1" xfId="1" applyNumberFormat="1" applyFont="1" applyFill="1" applyBorder="1" applyAlignment="1">
      <alignment horizontal="center" vertical="center" wrapText="1"/>
    </xf>
    <xf numFmtId="164" fontId="22" fillId="0" borderId="1" xfId="1" applyNumberFormat="1"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164" fontId="23" fillId="0" borderId="1" xfId="1"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164" fontId="23" fillId="3" borderId="1" xfId="1" applyNumberFormat="1" applyFont="1" applyFill="1" applyBorder="1" applyAlignment="1">
      <alignment vertical="center" wrapText="1"/>
    </xf>
    <xf numFmtId="164" fontId="23" fillId="0" borderId="1" xfId="1" applyNumberFormat="1" applyFont="1" applyBorder="1" applyAlignment="1">
      <alignment horizontal="center" vertical="center" wrapText="1"/>
    </xf>
    <xf numFmtId="164" fontId="23" fillId="0" borderId="0" xfId="1" applyNumberFormat="1" applyFont="1" applyBorder="1" applyAlignment="1">
      <alignment horizontal="center" vertical="center" wrapText="1"/>
    </xf>
    <xf numFmtId="0" fontId="24" fillId="0" borderId="0" xfId="2" applyFont="1" applyAlignment="1" applyProtection="1">
      <alignment horizontal="center" vertical="center" wrapText="1"/>
    </xf>
    <xf numFmtId="0" fontId="23" fillId="0" borderId="0" xfId="0" applyFont="1" applyAlignment="1">
      <alignment horizontal="center" vertical="center" wrapText="1"/>
    </xf>
    <xf numFmtId="0" fontId="23" fillId="0" borderId="1" xfId="0" quotePrefix="1" applyFont="1" applyFill="1" applyBorder="1" applyAlignment="1">
      <alignment horizontal="left" vertical="center" wrapText="1"/>
    </xf>
    <xf numFmtId="0" fontId="23" fillId="2"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1" xfId="0" quotePrefix="1" applyFont="1" applyBorder="1" applyAlignment="1">
      <alignment horizontal="left" vertical="center" wrapText="1"/>
    </xf>
    <xf numFmtId="0" fontId="23" fillId="0" borderId="0" xfId="0" applyFont="1" applyBorder="1" applyAlignment="1">
      <alignment horizontal="center" vertical="center" wrapText="1"/>
    </xf>
    <xf numFmtId="3" fontId="23" fillId="0" borderId="1" xfId="1" applyNumberFormat="1" applyFont="1" applyBorder="1" applyAlignment="1">
      <alignment horizontal="center" vertical="center" wrapText="1"/>
    </xf>
    <xf numFmtId="0" fontId="23" fillId="0" borderId="1" xfId="0" applyFont="1" applyFill="1" applyBorder="1" applyAlignment="1">
      <alignment horizontal="center" vertical="center" wrapText="1"/>
    </xf>
    <xf numFmtId="0" fontId="23" fillId="3" borderId="1" xfId="0" applyFont="1" applyFill="1" applyBorder="1" applyAlignment="1">
      <alignment vertical="center" wrapText="1"/>
    </xf>
    <xf numFmtId="164" fontId="23" fillId="0" borderId="1" xfId="1" applyNumberFormat="1" applyFont="1" applyBorder="1" applyAlignment="1">
      <alignment horizontal="right" vertical="center" wrapText="1"/>
    </xf>
    <xf numFmtId="3" fontId="22" fillId="0" borderId="0" xfId="1" applyNumberFormat="1" applyFont="1" applyBorder="1" applyAlignment="1">
      <alignment horizontal="center" vertical="center" wrapText="1"/>
    </xf>
    <xf numFmtId="3" fontId="22" fillId="0" borderId="1" xfId="1" applyNumberFormat="1" applyFont="1" applyBorder="1" applyAlignment="1">
      <alignment horizontal="center" vertical="center" wrapText="1"/>
    </xf>
    <xf numFmtId="0" fontId="23" fillId="0" borderId="1" xfId="0" quotePrefix="1" applyNumberFormat="1"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25" fillId="3" borderId="1" xfId="1" applyNumberFormat="1" applyFont="1" applyFill="1" applyBorder="1" applyAlignment="1">
      <alignment vertical="center" wrapText="1"/>
    </xf>
    <xf numFmtId="164" fontId="25" fillId="0" borderId="1" xfId="1" applyNumberFormat="1" applyFont="1" applyBorder="1" applyAlignment="1">
      <alignment horizontal="center" vertical="center" wrapText="1"/>
    </xf>
    <xf numFmtId="164" fontId="25" fillId="0" borderId="0" xfId="1" applyNumberFormat="1" applyFont="1" applyBorder="1" applyAlignment="1">
      <alignment horizontal="center" vertical="center" wrapText="1"/>
    </xf>
    <xf numFmtId="0" fontId="25" fillId="0" borderId="0" xfId="0" applyFont="1" applyAlignment="1">
      <alignment horizontal="center" vertical="center" wrapText="1"/>
    </xf>
    <xf numFmtId="0" fontId="25" fillId="3" borderId="1" xfId="0" applyFont="1" applyFill="1" applyBorder="1" applyAlignment="1">
      <alignment vertical="center" wrapText="1"/>
    </xf>
    <xf numFmtId="0" fontId="9" fillId="0" borderId="0" xfId="0" applyFont="1" applyBorder="1" applyAlignment="1">
      <alignment horizontal="center" vertical="center" wrapText="1"/>
    </xf>
    <xf numFmtId="0" fontId="14" fillId="0" borderId="0" xfId="0" applyNumberFormat="1" applyFont="1" applyAlignment="1">
      <alignment horizontal="left" vertical="center"/>
    </xf>
    <xf numFmtId="49" fontId="3" fillId="0" borderId="0" xfId="1" applyNumberFormat="1" applyFont="1" applyAlignment="1">
      <alignment horizontal="center" vertical="center" wrapText="1"/>
    </xf>
    <xf numFmtId="0" fontId="15" fillId="0" borderId="0" xfId="0" applyNumberFormat="1" applyFont="1" applyAlignment="1">
      <alignment horizontal="left" vertical="center"/>
    </xf>
    <xf numFmtId="0" fontId="3" fillId="0" borderId="0" xfId="0" applyFont="1" applyAlignment="1">
      <alignment horizontal="center"/>
    </xf>
    <xf numFmtId="0" fontId="5" fillId="0" borderId="0" xfId="0" applyFont="1" applyAlignment="1">
      <alignment horizontal="center"/>
    </xf>
    <xf numFmtId="0" fontId="23" fillId="2" borderId="1" xfId="0" applyFont="1" applyFill="1" applyBorder="1" applyAlignment="1">
      <alignment vertical="center" wrapText="1"/>
    </xf>
    <xf numFmtId="0" fontId="22" fillId="3" borderId="1" xfId="0" applyFont="1" applyFill="1" applyBorder="1" applyAlignment="1">
      <alignment vertical="center" wrapText="1"/>
    </xf>
    <xf numFmtId="164" fontId="22" fillId="0" borderId="1" xfId="0" applyNumberFormat="1" applyFont="1" applyFill="1" applyBorder="1" applyAlignment="1">
      <alignment horizontal="center" vertical="center" wrapText="1"/>
    </xf>
    <xf numFmtId="0" fontId="15" fillId="0" borderId="0" xfId="0" applyNumberFormat="1" applyFont="1" applyAlignment="1">
      <alignment horizontal="left" vertical="center"/>
    </xf>
    <xf numFmtId="49" fontId="3" fillId="0" borderId="0" xfId="1" applyNumberFormat="1" applyFont="1" applyAlignment="1">
      <alignment horizontal="center"/>
    </xf>
    <xf numFmtId="49" fontId="3" fillId="0" borderId="0" xfId="0" applyNumberFormat="1" applyFont="1" applyAlignment="1">
      <alignment horizontal="center"/>
    </xf>
    <xf numFmtId="0" fontId="9" fillId="0" borderId="0" xfId="0" applyFont="1" applyBorder="1" applyAlignment="1">
      <alignment horizontal="center" vertical="center" wrapText="1"/>
    </xf>
    <xf numFmtId="0" fontId="17" fillId="0" borderId="2" xfId="0" applyFont="1" applyBorder="1" applyAlignment="1">
      <alignment horizontal="center"/>
    </xf>
    <xf numFmtId="0" fontId="14" fillId="0" borderId="0" xfId="0" applyNumberFormat="1" applyFont="1" applyBorder="1" applyAlignment="1">
      <alignment horizontal="center" vertical="center"/>
    </xf>
    <xf numFmtId="0" fontId="14" fillId="0" borderId="0" xfId="0" applyNumberFormat="1" applyFont="1" applyAlignment="1">
      <alignment horizontal="left" vertical="center"/>
    </xf>
    <xf numFmtId="49" fontId="3" fillId="0" borderId="0" xfId="1" applyNumberFormat="1"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8"/>
  <sheetViews>
    <sheetView tabSelected="1" topLeftCell="A37" workbookViewId="0">
      <selection activeCell="N9" sqref="N9"/>
    </sheetView>
  </sheetViews>
  <sheetFormatPr defaultColWidth="13.7109375" defaultRowHeight="18"/>
  <cols>
    <col min="1" max="1" width="3.7109375" style="38" customWidth="1"/>
    <col min="2" max="2" width="12.42578125" style="39" customWidth="1"/>
    <col min="3" max="3" width="49.5703125" style="57" customWidth="1"/>
    <col min="4" max="4" width="4.7109375" customWidth="1"/>
    <col min="5" max="5" width="5.140625" style="38" customWidth="1"/>
    <col min="6" max="6" width="12.28515625" style="37" customWidth="1"/>
    <col min="7" max="7" width="6.7109375" style="46" customWidth="1"/>
    <col min="8" max="8" width="7.85546875" style="46" customWidth="1"/>
    <col min="9" max="9" width="7.28515625" style="40" customWidth="1"/>
    <col min="10" max="10" width="11.140625" style="38" customWidth="1"/>
    <col min="11" max="11" width="7.7109375" customWidth="1"/>
    <col min="12" max="12" width="8.85546875" style="13" customWidth="1"/>
    <col min="13" max="13" width="6.28515625" style="14" customWidth="1"/>
  </cols>
  <sheetData>
    <row r="1" spans="1:15" s="2" customFormat="1" ht="16.5">
      <c r="A1" s="113" t="s">
        <v>96</v>
      </c>
      <c r="B1" s="113"/>
      <c r="C1" s="113"/>
      <c r="D1" s="1"/>
      <c r="E1" s="114" t="s">
        <v>0</v>
      </c>
      <c r="F1" s="114"/>
      <c r="G1" s="114"/>
      <c r="H1" s="114"/>
      <c r="I1" s="114"/>
      <c r="J1" s="114"/>
      <c r="K1" s="114"/>
      <c r="L1" s="114"/>
      <c r="M1" s="114"/>
      <c r="N1" s="100"/>
    </row>
    <row r="2" spans="1:15" s="2" customFormat="1" ht="16.5">
      <c r="A2" s="113" t="s">
        <v>97</v>
      </c>
      <c r="B2" s="113"/>
      <c r="C2" s="113"/>
      <c r="D2" s="3"/>
      <c r="E2" s="115" t="s">
        <v>1</v>
      </c>
      <c r="F2" s="115"/>
      <c r="G2" s="115"/>
      <c r="H2" s="115"/>
      <c r="I2" s="115"/>
      <c r="J2" s="115"/>
      <c r="K2" s="115"/>
      <c r="L2" s="115"/>
      <c r="M2" s="115"/>
      <c r="N2" s="101"/>
    </row>
    <row r="3" spans="1:15" ht="18" customHeight="1">
      <c r="A3" s="113"/>
      <c r="B3" s="113"/>
      <c r="C3" s="113"/>
      <c r="D3" s="4"/>
      <c r="E3" s="4"/>
      <c r="F3" s="116"/>
      <c r="G3" s="116"/>
      <c r="H3" s="116"/>
      <c r="I3" s="116"/>
      <c r="J3" s="116"/>
      <c r="K3" s="116"/>
      <c r="L3" s="116"/>
      <c r="M3" s="4"/>
      <c r="N3" s="4"/>
    </row>
    <row r="4" spans="1:15" s="5" customFormat="1" ht="18.75">
      <c r="A4" s="47"/>
      <c r="B4" s="47"/>
      <c r="C4" s="48"/>
      <c r="E4" s="48"/>
      <c r="F4" s="49"/>
      <c r="G4" s="50"/>
      <c r="H4" s="50"/>
      <c r="I4" s="51"/>
      <c r="J4" s="48"/>
      <c r="L4" s="52"/>
      <c r="M4" s="53"/>
    </row>
    <row r="5" spans="1:15" s="6" customFormat="1" ht="26.25">
      <c r="A5" s="108" t="s">
        <v>116</v>
      </c>
      <c r="B5" s="108"/>
      <c r="C5" s="108"/>
      <c r="D5" s="108"/>
      <c r="E5" s="108"/>
      <c r="F5" s="108"/>
      <c r="G5" s="108"/>
      <c r="H5" s="108"/>
      <c r="I5" s="108"/>
      <c r="J5" s="108"/>
      <c r="K5" s="108"/>
      <c r="L5" s="108"/>
      <c r="M5" s="108"/>
      <c r="N5" s="96"/>
    </row>
    <row r="6" spans="1:15" s="7" customFormat="1" ht="27" customHeight="1">
      <c r="A6" s="109" t="s">
        <v>118</v>
      </c>
      <c r="B6" s="109"/>
      <c r="C6" s="109"/>
      <c r="D6" s="109"/>
      <c r="E6" s="109"/>
      <c r="F6" s="109"/>
      <c r="G6" s="109"/>
      <c r="H6" s="109"/>
      <c r="I6" s="109"/>
      <c r="J6" s="109"/>
      <c r="K6" s="109"/>
      <c r="L6" s="109"/>
      <c r="M6" s="109"/>
    </row>
    <row r="7" spans="1:15" s="64" customFormat="1" ht="63.75" customHeight="1">
      <c r="A7" s="58" t="s">
        <v>2</v>
      </c>
      <c r="B7" s="59" t="s">
        <v>3</v>
      </c>
      <c r="C7" s="59" t="s">
        <v>4</v>
      </c>
      <c r="D7" s="60" t="s">
        <v>5</v>
      </c>
      <c r="E7" s="59" t="s">
        <v>6</v>
      </c>
      <c r="F7" s="59" t="s">
        <v>7</v>
      </c>
      <c r="G7" s="60" t="s">
        <v>98</v>
      </c>
      <c r="H7" s="59" t="s">
        <v>115</v>
      </c>
      <c r="I7" s="61" t="s">
        <v>8</v>
      </c>
      <c r="J7" s="59" t="s">
        <v>9</v>
      </c>
      <c r="K7" s="60" t="s">
        <v>10</v>
      </c>
      <c r="L7" s="62" t="s">
        <v>11</v>
      </c>
      <c r="M7" s="60" t="s">
        <v>12</v>
      </c>
      <c r="N7" s="63"/>
    </row>
    <row r="8" spans="1:15" s="73" customFormat="1" ht="66.75" customHeight="1">
      <c r="A8" s="86" t="s">
        <v>99</v>
      </c>
      <c r="B8" s="65" t="s">
        <v>13</v>
      </c>
      <c r="C8" s="65" t="s">
        <v>14</v>
      </c>
      <c r="D8" s="66" t="s">
        <v>15</v>
      </c>
      <c r="E8" s="67" t="s">
        <v>16</v>
      </c>
      <c r="F8" s="68" t="s">
        <v>17</v>
      </c>
      <c r="G8" s="69">
        <v>94805</v>
      </c>
      <c r="H8" s="69">
        <v>100000</v>
      </c>
      <c r="I8" s="67">
        <v>325</v>
      </c>
      <c r="J8" s="67">
        <f>H8*I8</f>
        <v>32500000</v>
      </c>
      <c r="K8" s="66" t="s">
        <v>18</v>
      </c>
      <c r="L8" s="70">
        <v>650</v>
      </c>
      <c r="M8" s="68" t="s">
        <v>19</v>
      </c>
      <c r="N8" s="71"/>
      <c r="O8" s="72"/>
    </row>
    <row r="9" spans="1:15" s="73" customFormat="1" ht="72.75" customHeight="1">
      <c r="A9" s="86" t="s">
        <v>100</v>
      </c>
      <c r="B9" s="65" t="s">
        <v>20</v>
      </c>
      <c r="C9" s="74" t="s">
        <v>21</v>
      </c>
      <c r="D9" s="66" t="s">
        <v>15</v>
      </c>
      <c r="E9" s="67" t="s">
        <v>22</v>
      </c>
      <c r="F9" s="66" t="s">
        <v>23</v>
      </c>
      <c r="G9" s="69">
        <v>10779</v>
      </c>
      <c r="H9" s="69">
        <v>2000</v>
      </c>
      <c r="I9" s="67">
        <v>680</v>
      </c>
      <c r="J9" s="67">
        <f t="shared" ref="J9:J22" si="0">H9*I9</f>
        <v>1360000</v>
      </c>
      <c r="K9" s="66" t="s">
        <v>24</v>
      </c>
      <c r="L9" s="70">
        <v>936</v>
      </c>
      <c r="M9" s="66" t="s">
        <v>25</v>
      </c>
      <c r="N9" s="71"/>
    </row>
    <row r="10" spans="1:15" s="73" customFormat="1" ht="72.75" customHeight="1">
      <c r="A10" s="86" t="s">
        <v>101</v>
      </c>
      <c r="B10" s="75" t="s">
        <v>26</v>
      </c>
      <c r="C10" s="74" t="s">
        <v>27</v>
      </c>
      <c r="D10" s="66" t="s">
        <v>15</v>
      </c>
      <c r="E10" s="67" t="s">
        <v>22</v>
      </c>
      <c r="F10" s="66" t="s">
        <v>28</v>
      </c>
      <c r="G10" s="69">
        <v>2751</v>
      </c>
      <c r="H10" s="69">
        <v>5000</v>
      </c>
      <c r="I10" s="67">
        <v>1900</v>
      </c>
      <c r="J10" s="67">
        <f t="shared" si="0"/>
        <v>9500000</v>
      </c>
      <c r="K10" s="66" t="s">
        <v>24</v>
      </c>
      <c r="L10" s="70">
        <v>2800</v>
      </c>
      <c r="M10" s="66" t="s">
        <v>29</v>
      </c>
      <c r="N10" s="71"/>
    </row>
    <row r="11" spans="1:15" s="73" customFormat="1" ht="72.75" customHeight="1">
      <c r="A11" s="86" t="s">
        <v>102</v>
      </c>
      <c r="B11" s="75" t="s">
        <v>30</v>
      </c>
      <c r="C11" s="74" t="s">
        <v>31</v>
      </c>
      <c r="D11" s="66" t="s">
        <v>15</v>
      </c>
      <c r="E11" s="67" t="s">
        <v>22</v>
      </c>
      <c r="F11" s="66" t="s">
        <v>32</v>
      </c>
      <c r="G11" s="69">
        <v>7129</v>
      </c>
      <c r="H11" s="69">
        <v>3600</v>
      </c>
      <c r="I11" s="67">
        <v>1030</v>
      </c>
      <c r="J11" s="67">
        <f t="shared" si="0"/>
        <v>3708000</v>
      </c>
      <c r="K11" s="66" t="s">
        <v>24</v>
      </c>
      <c r="L11" s="70">
        <v>1488</v>
      </c>
      <c r="M11" s="66" t="s">
        <v>33</v>
      </c>
      <c r="N11" s="71"/>
    </row>
    <row r="12" spans="1:15" s="73" customFormat="1" ht="72.75" customHeight="1">
      <c r="A12" s="86" t="s">
        <v>103</v>
      </c>
      <c r="B12" s="75" t="s">
        <v>34</v>
      </c>
      <c r="C12" s="76" t="s">
        <v>35</v>
      </c>
      <c r="D12" s="66" t="s">
        <v>36</v>
      </c>
      <c r="E12" s="67" t="s">
        <v>37</v>
      </c>
      <c r="F12" s="66" t="s">
        <v>38</v>
      </c>
      <c r="G12" s="69">
        <v>16</v>
      </c>
      <c r="H12" s="69">
        <v>20</v>
      </c>
      <c r="I12" s="67">
        <v>142000</v>
      </c>
      <c r="J12" s="67">
        <f t="shared" si="0"/>
        <v>2840000</v>
      </c>
      <c r="K12" s="66" t="s">
        <v>24</v>
      </c>
      <c r="L12" s="70" t="s">
        <v>39</v>
      </c>
      <c r="M12" s="66" t="s">
        <v>40</v>
      </c>
      <c r="N12" s="71"/>
    </row>
    <row r="13" spans="1:15" s="94" customFormat="1" ht="41.25" customHeight="1">
      <c r="A13" s="86" t="s">
        <v>104</v>
      </c>
      <c r="B13" s="87" t="s">
        <v>47</v>
      </c>
      <c r="C13" s="88" t="s">
        <v>48</v>
      </c>
      <c r="D13" s="89" t="s">
        <v>49</v>
      </c>
      <c r="E13" s="90" t="s">
        <v>50</v>
      </c>
      <c r="F13" s="89" t="s">
        <v>51</v>
      </c>
      <c r="G13" s="91">
        <v>200</v>
      </c>
      <c r="H13" s="91">
        <v>360</v>
      </c>
      <c r="I13" s="90">
        <v>27500</v>
      </c>
      <c r="J13" s="90">
        <f t="shared" si="0"/>
        <v>9900000</v>
      </c>
      <c r="K13" s="89" t="s">
        <v>18</v>
      </c>
      <c r="L13" s="92">
        <v>1155000</v>
      </c>
      <c r="M13" s="89" t="s">
        <v>52</v>
      </c>
      <c r="N13" s="93"/>
    </row>
    <row r="14" spans="1:15" s="73" customFormat="1" ht="36">
      <c r="A14" s="86" t="s">
        <v>105</v>
      </c>
      <c r="B14" s="75" t="s">
        <v>53</v>
      </c>
      <c r="C14" s="76" t="s">
        <v>54</v>
      </c>
      <c r="D14" s="66" t="s">
        <v>55</v>
      </c>
      <c r="E14" s="67" t="s">
        <v>56</v>
      </c>
      <c r="F14" s="66" t="s">
        <v>57</v>
      </c>
      <c r="G14" s="69">
        <v>1600</v>
      </c>
      <c r="H14" s="69">
        <v>1000</v>
      </c>
      <c r="I14" s="67">
        <v>1000</v>
      </c>
      <c r="J14" s="67">
        <f t="shared" si="0"/>
        <v>1000000</v>
      </c>
      <c r="K14" s="66" t="s">
        <v>24</v>
      </c>
      <c r="L14" s="70">
        <v>1200</v>
      </c>
      <c r="M14" s="66" t="s">
        <v>58</v>
      </c>
      <c r="N14" s="71"/>
    </row>
    <row r="15" spans="1:15" s="73" customFormat="1" ht="83.25" customHeight="1">
      <c r="A15" s="86" t="s">
        <v>106</v>
      </c>
      <c r="B15" s="65" t="s">
        <v>59</v>
      </c>
      <c r="C15" s="76" t="s">
        <v>60</v>
      </c>
      <c r="D15" s="66" t="s">
        <v>15</v>
      </c>
      <c r="E15" s="67" t="s">
        <v>61</v>
      </c>
      <c r="F15" s="66" t="s">
        <v>62</v>
      </c>
      <c r="G15" s="69">
        <v>1000</v>
      </c>
      <c r="H15" s="69">
        <v>500</v>
      </c>
      <c r="I15" s="67">
        <v>61</v>
      </c>
      <c r="J15" s="67">
        <f t="shared" si="0"/>
        <v>30500</v>
      </c>
      <c r="K15" s="66" t="s">
        <v>63</v>
      </c>
      <c r="L15" s="70">
        <v>68</v>
      </c>
      <c r="M15" s="66" t="s">
        <v>64</v>
      </c>
      <c r="N15" s="71"/>
    </row>
    <row r="16" spans="1:15" s="73" customFormat="1" ht="62.25" customHeight="1">
      <c r="A16" s="86" t="s">
        <v>107</v>
      </c>
      <c r="B16" s="65" t="s">
        <v>65</v>
      </c>
      <c r="C16" s="77" t="s">
        <v>66</v>
      </c>
      <c r="D16" s="66" t="s">
        <v>15</v>
      </c>
      <c r="E16" s="67" t="s">
        <v>67</v>
      </c>
      <c r="F16" s="66" t="s">
        <v>68</v>
      </c>
      <c r="G16" s="69">
        <v>500</v>
      </c>
      <c r="H16" s="69">
        <v>500</v>
      </c>
      <c r="I16" s="67">
        <v>78</v>
      </c>
      <c r="J16" s="67">
        <f t="shared" si="0"/>
        <v>39000</v>
      </c>
      <c r="K16" s="66" t="s">
        <v>63</v>
      </c>
      <c r="L16" s="70">
        <v>130</v>
      </c>
      <c r="M16" s="66" t="s">
        <v>69</v>
      </c>
      <c r="N16" s="71"/>
    </row>
    <row r="17" spans="1:14" s="73" customFormat="1" ht="94.5" customHeight="1">
      <c r="A17" s="86" t="s">
        <v>108</v>
      </c>
      <c r="B17" s="75" t="s">
        <v>70</v>
      </c>
      <c r="C17" s="78" t="s">
        <v>71</v>
      </c>
      <c r="D17" s="66" t="s">
        <v>55</v>
      </c>
      <c r="E17" s="67" t="s">
        <v>72</v>
      </c>
      <c r="F17" s="66" t="s">
        <v>73</v>
      </c>
      <c r="G17" s="69">
        <v>1800</v>
      </c>
      <c r="H17" s="69">
        <v>2400</v>
      </c>
      <c r="I17" s="67">
        <v>720</v>
      </c>
      <c r="J17" s="67">
        <f t="shared" si="0"/>
        <v>1728000</v>
      </c>
      <c r="K17" s="66" t="s">
        <v>74</v>
      </c>
      <c r="L17" s="70">
        <v>1100</v>
      </c>
      <c r="M17" s="66" t="s">
        <v>75</v>
      </c>
      <c r="N17" s="71"/>
    </row>
    <row r="18" spans="1:14" s="73" customFormat="1" ht="111.75" customHeight="1">
      <c r="A18" s="86" t="s">
        <v>109</v>
      </c>
      <c r="B18" s="75" t="s">
        <v>76</v>
      </c>
      <c r="C18" s="78" t="s">
        <v>77</v>
      </c>
      <c r="D18" s="66" t="s">
        <v>55</v>
      </c>
      <c r="E18" s="67" t="s">
        <v>72</v>
      </c>
      <c r="F18" s="66" t="s">
        <v>73</v>
      </c>
      <c r="G18" s="69">
        <v>1800</v>
      </c>
      <c r="H18" s="69">
        <v>2400</v>
      </c>
      <c r="I18" s="67">
        <v>1050</v>
      </c>
      <c r="J18" s="67">
        <f t="shared" si="0"/>
        <v>2520000</v>
      </c>
      <c r="K18" s="66" t="s">
        <v>74</v>
      </c>
      <c r="L18" s="70">
        <v>1300</v>
      </c>
      <c r="M18" s="66" t="s">
        <v>78</v>
      </c>
      <c r="N18" s="71"/>
    </row>
    <row r="19" spans="1:14" s="73" customFormat="1" ht="93" customHeight="1">
      <c r="A19" s="86" t="s">
        <v>110</v>
      </c>
      <c r="B19" s="75" t="s">
        <v>79</v>
      </c>
      <c r="C19" s="78" t="s">
        <v>80</v>
      </c>
      <c r="D19" s="66" t="s">
        <v>114</v>
      </c>
      <c r="E19" s="67" t="s">
        <v>81</v>
      </c>
      <c r="F19" s="66" t="s">
        <v>82</v>
      </c>
      <c r="G19" s="69">
        <v>750</v>
      </c>
      <c r="H19" s="69">
        <v>6</v>
      </c>
      <c r="I19" s="67">
        <v>2500</v>
      </c>
      <c r="J19" s="67">
        <f t="shared" si="0"/>
        <v>15000</v>
      </c>
      <c r="K19" s="66">
        <v>6</v>
      </c>
      <c r="L19" s="70">
        <v>6000</v>
      </c>
      <c r="M19" s="66" t="s">
        <v>83</v>
      </c>
      <c r="N19" s="79"/>
    </row>
    <row r="20" spans="1:14" s="84" customFormat="1" ht="63" customHeight="1">
      <c r="A20" s="86" t="s">
        <v>111</v>
      </c>
      <c r="B20" s="76" t="s">
        <v>84</v>
      </c>
      <c r="C20" s="74" t="s">
        <v>85</v>
      </c>
      <c r="D20" s="80" t="s">
        <v>86</v>
      </c>
      <c r="E20" s="81" t="s">
        <v>87</v>
      </c>
      <c r="F20" s="67" t="s">
        <v>88</v>
      </c>
      <c r="G20" s="82">
        <v>10</v>
      </c>
      <c r="H20" s="82">
        <v>3</v>
      </c>
      <c r="I20" s="67">
        <v>650000</v>
      </c>
      <c r="J20" s="67">
        <f t="shared" si="0"/>
        <v>1950000</v>
      </c>
      <c r="K20" s="80" t="s">
        <v>74</v>
      </c>
      <c r="L20" s="83" t="s">
        <v>89</v>
      </c>
      <c r="M20" s="80" t="s">
        <v>90</v>
      </c>
    </row>
    <row r="21" spans="1:14" s="84" customFormat="1" ht="63" customHeight="1">
      <c r="A21" s="86" t="s">
        <v>112</v>
      </c>
      <c r="B21" s="75" t="s">
        <v>41</v>
      </c>
      <c r="C21" s="74" t="s">
        <v>42</v>
      </c>
      <c r="D21" s="66" t="s">
        <v>43</v>
      </c>
      <c r="E21" s="102" t="s">
        <v>44</v>
      </c>
      <c r="F21" s="66" t="s">
        <v>45</v>
      </c>
      <c r="G21" s="82">
        <v>1778</v>
      </c>
      <c r="H21" s="95">
        <v>1500</v>
      </c>
      <c r="I21" s="67">
        <v>4650</v>
      </c>
      <c r="J21" s="67">
        <f t="shared" ref="J21" si="1">I21*H21</f>
        <v>6975000</v>
      </c>
      <c r="K21" s="66" t="s">
        <v>24</v>
      </c>
      <c r="L21" s="70">
        <v>6930</v>
      </c>
      <c r="M21" s="66" t="s">
        <v>46</v>
      </c>
    </row>
    <row r="22" spans="1:14" s="84" customFormat="1" ht="48" customHeight="1">
      <c r="A22" s="86" t="s">
        <v>113</v>
      </c>
      <c r="B22" s="76" t="s">
        <v>91</v>
      </c>
      <c r="C22" s="76" t="s">
        <v>92</v>
      </c>
      <c r="D22" s="80" t="s">
        <v>93</v>
      </c>
      <c r="E22" s="81" t="s">
        <v>94</v>
      </c>
      <c r="F22" s="67" t="s">
        <v>95</v>
      </c>
      <c r="G22" s="82">
        <v>413</v>
      </c>
      <c r="H22" s="82">
        <v>400</v>
      </c>
      <c r="I22" s="67">
        <v>3850</v>
      </c>
      <c r="J22" s="67">
        <f t="shared" si="0"/>
        <v>1540000</v>
      </c>
      <c r="K22" s="85" t="s">
        <v>63</v>
      </c>
      <c r="L22" s="62"/>
      <c r="M22" s="85"/>
    </row>
    <row r="23" spans="1:14" s="84" customFormat="1" ht="28.5" customHeight="1">
      <c r="A23" s="59"/>
      <c r="B23" s="59"/>
      <c r="C23" s="59" t="s">
        <v>117</v>
      </c>
      <c r="D23" s="85"/>
      <c r="E23" s="59"/>
      <c r="F23" s="61"/>
      <c r="G23" s="103"/>
      <c r="H23" s="103"/>
      <c r="I23" s="61"/>
      <c r="J23" s="104">
        <f>SUM(J8:J22)</f>
        <v>75605500</v>
      </c>
      <c r="K23" s="85"/>
      <c r="L23" s="62"/>
      <c r="M23" s="85"/>
    </row>
    <row r="24" spans="1:14" s="8" customFormat="1" ht="15.75">
      <c r="A24" s="9"/>
      <c r="B24" s="9"/>
      <c r="C24" s="54"/>
      <c r="E24" s="9"/>
      <c r="F24" s="10"/>
      <c r="G24" s="41"/>
      <c r="H24" s="41"/>
      <c r="I24" s="10"/>
      <c r="J24" s="11"/>
      <c r="L24" s="12"/>
    </row>
    <row r="25" spans="1:14" ht="17.25">
      <c r="A25" s="110"/>
      <c r="B25" s="110"/>
      <c r="C25" s="110"/>
      <c r="D25" s="110"/>
      <c r="E25" s="110"/>
      <c r="F25" s="110"/>
      <c r="G25" s="110"/>
      <c r="H25" s="110"/>
      <c r="I25" s="110"/>
      <c r="J25" s="110"/>
      <c r="K25" s="110"/>
      <c r="L25" s="110"/>
      <c r="M25" s="110"/>
    </row>
    <row r="26" spans="1:14" s="15" customFormat="1" ht="17.25">
      <c r="A26" s="111"/>
      <c r="B26" s="111"/>
      <c r="C26" s="111"/>
      <c r="D26" s="111"/>
      <c r="E26" s="111"/>
      <c r="F26" s="111"/>
      <c r="G26" s="111"/>
      <c r="H26" s="111"/>
      <c r="I26" s="111"/>
      <c r="J26" s="111"/>
      <c r="L26" s="16"/>
      <c r="M26" s="17"/>
    </row>
    <row r="27" spans="1:14" s="15" customFormat="1" ht="17.25">
      <c r="A27" s="111"/>
      <c r="B27" s="111"/>
      <c r="C27" s="111"/>
      <c r="D27" s="111"/>
      <c r="E27" s="111"/>
      <c r="F27" s="111"/>
      <c r="G27" s="111"/>
      <c r="H27" s="111"/>
      <c r="I27" s="111"/>
      <c r="J27" s="111"/>
      <c r="L27" s="16"/>
      <c r="M27" s="17"/>
    </row>
    <row r="28" spans="1:14" s="15" customFormat="1" ht="17.25">
      <c r="A28" s="97"/>
      <c r="B28" s="97"/>
      <c r="C28" s="55"/>
      <c r="E28" s="18"/>
      <c r="F28" s="19"/>
      <c r="G28" s="42"/>
      <c r="H28" s="42"/>
      <c r="I28" s="20"/>
      <c r="J28" s="18"/>
      <c r="L28" s="16"/>
      <c r="M28" s="17"/>
    </row>
    <row r="29" spans="1:14" s="15" customFormat="1" ht="17.25">
      <c r="A29" s="97"/>
      <c r="B29" s="97"/>
      <c r="C29" s="55"/>
      <c r="E29" s="18"/>
      <c r="F29" s="19"/>
      <c r="G29" s="42"/>
      <c r="H29" s="42"/>
      <c r="I29" s="20"/>
      <c r="J29" s="18"/>
      <c r="L29" s="16"/>
      <c r="M29" s="17"/>
    </row>
    <row r="30" spans="1:14" ht="15.75">
      <c r="A30" s="21"/>
      <c r="B30" s="22"/>
      <c r="C30" s="112"/>
      <c r="D30" s="112"/>
      <c r="E30" s="112"/>
      <c r="F30" s="112"/>
      <c r="G30" s="112"/>
      <c r="H30" s="112"/>
      <c r="I30" s="112"/>
      <c r="J30" s="112"/>
      <c r="K30" s="112"/>
      <c r="L30" s="112"/>
      <c r="M30" s="112"/>
      <c r="N30" s="98"/>
    </row>
    <row r="31" spans="1:14" ht="16.5">
      <c r="A31" s="105"/>
      <c r="B31" s="105"/>
      <c r="C31" s="105"/>
      <c r="D31" s="105"/>
      <c r="E31" s="105"/>
      <c r="F31" s="23"/>
      <c r="G31" s="43"/>
      <c r="H31" s="43"/>
      <c r="I31" s="24"/>
      <c r="J31" s="99"/>
    </row>
    <row r="32" spans="1:14" ht="16.5">
      <c r="A32" s="99"/>
      <c r="B32" s="99"/>
      <c r="C32" s="56"/>
      <c r="E32" s="25"/>
      <c r="F32" s="23"/>
      <c r="G32" s="43"/>
      <c r="H32" s="43"/>
      <c r="I32" s="26"/>
      <c r="J32" s="25"/>
    </row>
    <row r="33" spans="1:13" ht="16.5">
      <c r="A33" s="99"/>
      <c r="B33" s="99"/>
      <c r="C33" s="56"/>
      <c r="E33" s="25"/>
      <c r="F33" s="23"/>
      <c r="G33" s="43"/>
      <c r="H33" s="43"/>
      <c r="I33" s="26"/>
      <c r="J33" s="25"/>
    </row>
    <row r="34" spans="1:13" ht="15.75">
      <c r="A34" s="21"/>
      <c r="B34" s="22"/>
      <c r="C34" s="106"/>
      <c r="D34" s="106"/>
      <c r="E34" s="106"/>
      <c r="F34" s="106"/>
      <c r="G34" s="106"/>
      <c r="H34" s="106"/>
      <c r="I34" s="106"/>
      <c r="J34" s="106"/>
    </row>
    <row r="35" spans="1:13" ht="15.75">
      <c r="A35" s="21"/>
      <c r="B35" s="22"/>
      <c r="C35" s="27"/>
      <c r="E35" s="27"/>
      <c r="F35" s="28"/>
      <c r="G35" s="44"/>
      <c r="H35" s="44"/>
      <c r="I35" s="29"/>
      <c r="J35" s="27"/>
    </row>
    <row r="36" spans="1:13" ht="15.75">
      <c r="A36" s="21"/>
      <c r="B36" s="22"/>
      <c r="C36" s="27"/>
      <c r="E36" s="27"/>
      <c r="F36" s="28"/>
      <c r="G36" s="44"/>
      <c r="H36" s="44"/>
      <c r="I36" s="29"/>
      <c r="J36" s="27"/>
    </row>
    <row r="37" spans="1:13" ht="15.75">
      <c r="A37" s="21"/>
      <c r="B37" s="22"/>
      <c r="C37" s="27"/>
      <c r="E37" s="27"/>
      <c r="F37" s="28"/>
      <c r="G37" s="44"/>
      <c r="H37" s="44"/>
      <c r="I37" s="29"/>
      <c r="J37" s="27"/>
    </row>
    <row r="38" spans="1:13" ht="15.75">
      <c r="A38" s="21"/>
      <c r="B38" s="22"/>
      <c r="C38" s="27"/>
      <c r="E38" s="27"/>
      <c r="F38" s="28"/>
      <c r="G38" s="44"/>
      <c r="H38" s="44"/>
      <c r="I38" s="29"/>
      <c r="J38" s="27"/>
    </row>
    <row r="39" spans="1:13" ht="15.75">
      <c r="A39" s="21"/>
      <c r="B39" s="22"/>
      <c r="C39" s="27"/>
      <c r="E39" s="27"/>
      <c r="F39" s="28"/>
      <c r="G39" s="44"/>
      <c r="H39" s="44"/>
      <c r="I39" s="29"/>
      <c r="J39" s="27"/>
    </row>
    <row r="40" spans="1:13" s="30" customFormat="1">
      <c r="A40" s="21"/>
      <c r="B40" s="22"/>
      <c r="C40" s="107"/>
      <c r="D40" s="107"/>
      <c r="E40" s="107"/>
      <c r="F40" s="107"/>
      <c r="G40" s="107"/>
      <c r="H40" s="107"/>
      <c r="I40" s="107"/>
      <c r="J40" s="107"/>
      <c r="L40" s="31"/>
      <c r="M40" s="32"/>
    </row>
    <row r="41" spans="1:13" s="30" customFormat="1">
      <c r="A41" s="21"/>
      <c r="B41" s="22"/>
      <c r="C41" s="27"/>
      <c r="E41" s="27"/>
      <c r="F41" s="28"/>
      <c r="G41" s="44"/>
      <c r="H41" s="44"/>
      <c r="I41" s="29"/>
      <c r="J41" s="27"/>
      <c r="L41" s="31"/>
      <c r="M41" s="32"/>
    </row>
    <row r="42" spans="1:13" s="30" customFormat="1">
      <c r="A42" s="21"/>
      <c r="B42" s="22"/>
      <c r="C42" s="27"/>
      <c r="E42" s="27"/>
      <c r="F42" s="28"/>
      <c r="G42" s="44"/>
      <c r="H42" s="44"/>
      <c r="I42" s="29"/>
      <c r="J42" s="27"/>
      <c r="L42" s="31"/>
      <c r="M42" s="32"/>
    </row>
    <row r="43" spans="1:13" s="30" customFormat="1">
      <c r="A43" s="21"/>
      <c r="B43" s="22"/>
      <c r="C43" s="27"/>
      <c r="E43" s="27"/>
      <c r="F43" s="28"/>
      <c r="G43" s="44"/>
      <c r="H43" s="44"/>
      <c r="I43" s="29"/>
      <c r="J43" s="27"/>
      <c r="L43" s="31"/>
      <c r="M43" s="32"/>
    </row>
    <row r="44" spans="1:13" s="30" customFormat="1">
      <c r="A44" s="21"/>
      <c r="B44" s="22"/>
      <c r="C44" s="27"/>
      <c r="E44" s="27"/>
      <c r="F44" s="28"/>
      <c r="G44" s="44"/>
      <c r="H44" s="44"/>
      <c r="I44" s="29"/>
      <c r="J44" s="27"/>
      <c r="L44" s="31"/>
      <c r="M44" s="32"/>
    </row>
    <row r="45" spans="1:13" s="30" customFormat="1">
      <c r="A45" s="21"/>
      <c r="B45" s="22"/>
      <c r="C45" s="27"/>
      <c r="E45" s="27"/>
      <c r="F45" s="28"/>
      <c r="G45" s="44"/>
      <c r="H45" s="44"/>
      <c r="I45" s="29"/>
      <c r="J45" s="27"/>
      <c r="L45" s="31"/>
      <c r="M45" s="32"/>
    </row>
    <row r="46" spans="1:13" s="30" customFormat="1">
      <c r="A46" s="21"/>
      <c r="B46" s="22"/>
      <c r="C46" s="27"/>
      <c r="E46" s="27"/>
      <c r="F46" s="28"/>
      <c r="G46" s="44"/>
      <c r="H46" s="44"/>
      <c r="I46" s="29"/>
      <c r="J46" s="27"/>
      <c r="L46" s="31"/>
      <c r="M46" s="32"/>
    </row>
    <row r="47" spans="1:13" s="30" customFormat="1">
      <c r="A47" s="21"/>
      <c r="B47" s="22"/>
      <c r="C47" s="27"/>
      <c r="E47" s="27"/>
      <c r="F47" s="28"/>
      <c r="G47" s="44"/>
      <c r="H47" s="44"/>
      <c r="I47" s="29"/>
      <c r="J47" s="27"/>
      <c r="L47" s="31"/>
      <c r="M47" s="32"/>
    </row>
    <row r="48" spans="1:13" s="30" customFormat="1">
      <c r="A48" s="33"/>
      <c r="B48" s="34"/>
      <c r="C48" s="35"/>
      <c r="E48" s="35"/>
      <c r="F48" s="23"/>
      <c r="G48" s="45"/>
      <c r="H48" s="45"/>
      <c r="I48" s="36"/>
      <c r="J48" s="35"/>
      <c r="L48" s="31"/>
      <c r="M48" s="32"/>
    </row>
    <row r="49" spans="1:13" ht="15.75">
      <c r="A49" s="33"/>
      <c r="B49" s="34"/>
      <c r="C49" s="35"/>
      <c r="E49" s="35"/>
      <c r="F49" s="23"/>
      <c r="G49" s="45"/>
      <c r="H49" s="45"/>
      <c r="I49" s="36"/>
      <c r="J49" s="35"/>
    </row>
    <row r="50" spans="1:13" ht="15.75">
      <c r="A50" s="33"/>
      <c r="B50" s="34"/>
      <c r="C50" s="35"/>
      <c r="E50" s="35"/>
      <c r="F50" s="23"/>
      <c r="G50" s="45"/>
      <c r="H50" s="45"/>
      <c r="I50" s="36"/>
      <c r="J50" s="35"/>
    </row>
    <row r="51" spans="1:13" ht="15.75">
      <c r="A51" s="33"/>
      <c r="B51" s="34"/>
      <c r="C51" s="35"/>
      <c r="E51" s="35"/>
      <c r="F51" s="23"/>
      <c r="G51" s="45"/>
      <c r="H51" s="45"/>
      <c r="I51" s="36"/>
      <c r="J51" s="35"/>
    </row>
    <row r="52" spans="1:13" ht="15.75">
      <c r="A52" s="33"/>
      <c r="B52" s="34"/>
      <c r="C52" s="35"/>
      <c r="E52" s="35"/>
      <c r="F52" s="23"/>
      <c r="G52" s="45"/>
      <c r="H52" s="45"/>
      <c r="I52" s="36"/>
      <c r="J52" s="35"/>
    </row>
    <row r="53" spans="1:13" ht="15.75">
      <c r="A53" s="33"/>
      <c r="B53" s="34"/>
      <c r="C53" s="35"/>
      <c r="E53" s="35"/>
      <c r="F53" s="23"/>
      <c r="G53" s="45"/>
      <c r="H53" s="45"/>
      <c r="I53" s="36"/>
      <c r="J53" s="35"/>
    </row>
    <row r="54" spans="1:13" ht="15.75">
      <c r="A54" s="33"/>
      <c r="B54" s="34"/>
      <c r="C54" s="35"/>
      <c r="E54" s="35"/>
      <c r="F54" s="23"/>
      <c r="G54" s="45"/>
      <c r="H54" s="45"/>
      <c r="I54" s="36"/>
      <c r="J54" s="35"/>
    </row>
    <row r="55" spans="1:13" s="30" customFormat="1">
      <c r="A55" s="33"/>
      <c r="B55" s="34"/>
      <c r="C55" s="35"/>
      <c r="E55" s="35"/>
      <c r="F55" s="23"/>
      <c r="G55" s="45"/>
      <c r="H55" s="45"/>
      <c r="I55" s="36"/>
      <c r="J55" s="35"/>
      <c r="L55" s="31"/>
      <c r="M55" s="32"/>
    </row>
    <row r="56" spans="1:13" s="30" customFormat="1">
      <c r="A56" s="33"/>
      <c r="B56" s="34"/>
      <c r="C56" s="35"/>
      <c r="E56" s="35"/>
      <c r="F56" s="23"/>
      <c r="G56" s="45"/>
      <c r="H56" s="45"/>
      <c r="I56" s="36"/>
      <c r="J56" s="35"/>
      <c r="L56" s="31"/>
      <c r="M56" s="32"/>
    </row>
    <row r="57" spans="1:13" s="30" customFormat="1">
      <c r="A57" s="33"/>
      <c r="B57" s="34"/>
      <c r="C57" s="35"/>
      <c r="E57" s="35"/>
      <c r="F57" s="23"/>
      <c r="G57" s="45"/>
      <c r="H57" s="45"/>
      <c r="I57" s="36"/>
      <c r="J57" s="35"/>
      <c r="L57" s="31"/>
      <c r="M57" s="32"/>
    </row>
    <row r="58" spans="1:13" s="30" customFormat="1">
      <c r="A58" s="33"/>
      <c r="B58" s="34"/>
      <c r="C58" s="35"/>
      <c r="E58" s="35"/>
      <c r="F58" s="23"/>
      <c r="G58" s="45"/>
      <c r="H58" s="45"/>
      <c r="I58" s="36"/>
      <c r="J58" s="35"/>
      <c r="L58" s="31"/>
      <c r="M58" s="32"/>
    </row>
    <row r="59" spans="1:13" s="30" customFormat="1">
      <c r="A59" s="33"/>
      <c r="B59" s="34"/>
      <c r="C59" s="35"/>
      <c r="E59" s="35"/>
      <c r="F59" s="23"/>
      <c r="G59" s="45"/>
      <c r="H59" s="45"/>
      <c r="I59" s="36"/>
      <c r="J59" s="35"/>
      <c r="L59" s="31"/>
      <c r="M59" s="32"/>
    </row>
    <row r="60" spans="1:13" s="30" customFormat="1">
      <c r="A60" s="33"/>
      <c r="B60" s="34"/>
      <c r="C60" s="35"/>
      <c r="E60" s="35"/>
      <c r="F60" s="23"/>
      <c r="G60" s="45"/>
      <c r="H60" s="45"/>
      <c r="I60" s="36"/>
      <c r="J60" s="35"/>
      <c r="L60" s="31"/>
      <c r="M60" s="32"/>
    </row>
    <row r="61" spans="1:13" s="30" customFormat="1">
      <c r="A61" s="33"/>
      <c r="B61" s="34"/>
      <c r="C61" s="35"/>
      <c r="E61" s="35"/>
      <c r="F61" s="23"/>
      <c r="G61" s="45"/>
      <c r="H61" s="45"/>
      <c r="I61" s="36"/>
      <c r="J61" s="35"/>
      <c r="L61" s="31"/>
      <c r="M61" s="32"/>
    </row>
    <row r="62" spans="1:13" s="30" customFormat="1">
      <c r="A62" s="33"/>
      <c r="B62" s="34"/>
      <c r="C62" s="35"/>
      <c r="E62" s="35"/>
      <c r="F62" s="23"/>
      <c r="G62" s="45"/>
      <c r="H62" s="45"/>
      <c r="I62" s="36"/>
      <c r="J62" s="35"/>
      <c r="L62" s="31"/>
      <c r="M62" s="32"/>
    </row>
    <row r="63" spans="1:13" s="30" customFormat="1">
      <c r="A63" s="33"/>
      <c r="B63" s="34"/>
      <c r="C63" s="35"/>
      <c r="E63" s="35"/>
      <c r="F63" s="23"/>
      <c r="G63" s="45"/>
      <c r="H63" s="45"/>
      <c r="I63" s="36"/>
      <c r="J63" s="35"/>
      <c r="L63" s="31"/>
      <c r="M63" s="32"/>
    </row>
    <row r="64" spans="1:13" s="30" customFormat="1">
      <c r="A64" s="33"/>
      <c r="B64" s="34"/>
      <c r="C64" s="35"/>
      <c r="E64" s="35"/>
      <c r="F64" s="23"/>
      <c r="G64" s="45"/>
      <c r="H64" s="45"/>
      <c r="I64" s="36"/>
      <c r="J64" s="35"/>
      <c r="L64" s="31"/>
      <c r="M64" s="32"/>
    </row>
    <row r="65" spans="1:13" s="30" customFormat="1">
      <c r="A65" s="33"/>
      <c r="B65" s="34"/>
      <c r="C65" s="35"/>
      <c r="E65" s="35"/>
      <c r="F65" s="23"/>
      <c r="G65" s="45"/>
      <c r="H65" s="45"/>
      <c r="I65" s="36"/>
      <c r="J65" s="35"/>
      <c r="L65" s="31"/>
      <c r="M65" s="32"/>
    </row>
    <row r="66" spans="1:13" s="30" customFormat="1">
      <c r="A66" s="33"/>
      <c r="B66" s="34"/>
      <c r="C66" s="35"/>
      <c r="E66" s="35"/>
      <c r="F66" s="23"/>
      <c r="G66" s="45"/>
      <c r="H66" s="45"/>
      <c r="I66" s="36"/>
      <c r="J66" s="35"/>
      <c r="L66" s="31"/>
      <c r="M66" s="32"/>
    </row>
    <row r="67" spans="1:13" s="30" customFormat="1">
      <c r="A67" s="33"/>
      <c r="B67" s="34"/>
      <c r="C67" s="35"/>
      <c r="E67" s="35"/>
      <c r="F67" s="23"/>
      <c r="G67" s="45"/>
      <c r="H67" s="45"/>
      <c r="I67" s="36"/>
      <c r="J67" s="35"/>
      <c r="L67" s="31"/>
      <c r="M67" s="32"/>
    </row>
    <row r="68" spans="1:13" s="30" customFormat="1">
      <c r="A68" s="33"/>
      <c r="B68" s="34"/>
      <c r="C68" s="35"/>
      <c r="E68" s="35"/>
      <c r="F68" s="23"/>
      <c r="G68" s="45"/>
      <c r="H68" s="45"/>
      <c r="I68" s="36"/>
      <c r="J68" s="35"/>
      <c r="L68" s="31"/>
      <c r="M68" s="32"/>
    </row>
    <row r="69" spans="1:13" s="30" customFormat="1">
      <c r="A69" s="33"/>
      <c r="B69" s="34"/>
      <c r="C69" s="35"/>
      <c r="E69" s="35"/>
      <c r="F69" s="23"/>
      <c r="G69" s="45"/>
      <c r="H69" s="45"/>
      <c r="I69" s="36"/>
      <c r="J69" s="35"/>
      <c r="L69" s="31"/>
      <c r="M69" s="32"/>
    </row>
    <row r="70" spans="1:13" s="30" customFormat="1">
      <c r="A70" s="33"/>
      <c r="B70" s="34"/>
      <c r="C70" s="35"/>
      <c r="E70" s="35"/>
      <c r="F70" s="23"/>
      <c r="G70" s="45"/>
      <c r="H70" s="45"/>
      <c r="I70" s="36"/>
      <c r="J70" s="35"/>
      <c r="L70" s="31"/>
      <c r="M70" s="32"/>
    </row>
    <row r="71" spans="1:13">
      <c r="A71" s="33"/>
      <c r="B71" s="34"/>
      <c r="C71" s="35"/>
      <c r="E71" s="35"/>
      <c r="G71" s="45"/>
      <c r="H71" s="45"/>
      <c r="I71" s="36"/>
      <c r="J71" s="35"/>
    </row>
    <row r="72" spans="1:13">
      <c r="A72" s="33"/>
      <c r="B72" s="34"/>
      <c r="C72" s="35"/>
      <c r="E72" s="35"/>
      <c r="G72" s="45"/>
      <c r="H72" s="45"/>
      <c r="I72" s="36"/>
      <c r="J72" s="35"/>
    </row>
    <row r="73" spans="1:13">
      <c r="A73" s="33"/>
      <c r="B73" s="34"/>
      <c r="C73" s="35"/>
      <c r="E73" s="35"/>
      <c r="G73" s="45"/>
      <c r="H73" s="45"/>
      <c r="I73" s="36"/>
      <c r="J73" s="35"/>
    </row>
    <row r="74" spans="1:13">
      <c r="A74" s="33"/>
      <c r="B74" s="34"/>
      <c r="C74" s="35"/>
      <c r="E74" s="35"/>
      <c r="G74" s="45"/>
      <c r="H74" s="45"/>
      <c r="I74" s="36"/>
      <c r="J74" s="35"/>
    </row>
    <row r="75" spans="1:13">
      <c r="A75" s="33"/>
      <c r="B75" s="34"/>
      <c r="C75" s="35"/>
      <c r="E75" s="35"/>
      <c r="G75" s="45"/>
      <c r="H75" s="45"/>
      <c r="I75" s="36"/>
      <c r="J75" s="35"/>
    </row>
    <row r="76" spans="1:13">
      <c r="A76" s="33"/>
      <c r="B76" s="34"/>
      <c r="C76" s="35"/>
      <c r="E76" s="35"/>
      <c r="G76" s="45"/>
      <c r="H76" s="45"/>
      <c r="I76" s="36"/>
      <c r="J76" s="35"/>
    </row>
    <row r="77" spans="1:13">
      <c r="A77" s="33"/>
      <c r="B77" s="34"/>
      <c r="C77" s="35"/>
      <c r="E77" s="35"/>
      <c r="G77" s="45"/>
      <c r="H77" s="45"/>
      <c r="I77" s="36"/>
      <c r="J77" s="35"/>
    </row>
    <row r="78" spans="1:13">
      <c r="A78" s="33"/>
      <c r="B78" s="34"/>
      <c r="C78" s="35"/>
      <c r="E78" s="35"/>
      <c r="G78" s="45"/>
      <c r="H78" s="45"/>
      <c r="I78" s="36"/>
      <c r="J78" s="35"/>
    </row>
    <row r="79" spans="1:13">
      <c r="A79" s="33"/>
      <c r="B79" s="34"/>
      <c r="C79" s="35"/>
      <c r="E79" s="35"/>
      <c r="G79" s="45"/>
      <c r="H79" s="45"/>
      <c r="I79" s="36"/>
      <c r="J79" s="35"/>
    </row>
    <row r="80" spans="1:13">
      <c r="A80" s="33"/>
      <c r="B80" s="34"/>
      <c r="C80" s="35"/>
      <c r="E80" s="35"/>
      <c r="G80" s="45"/>
      <c r="H80" s="45"/>
      <c r="I80" s="36"/>
      <c r="J80" s="35"/>
    </row>
    <row r="81" spans="1:13" s="30" customFormat="1">
      <c r="A81" s="33"/>
      <c r="B81" s="34"/>
      <c r="C81" s="35"/>
      <c r="E81" s="35"/>
      <c r="F81" s="37"/>
      <c r="G81" s="45"/>
      <c r="H81" s="45"/>
      <c r="I81" s="36"/>
      <c r="J81" s="35"/>
      <c r="L81" s="31"/>
      <c r="M81" s="32"/>
    </row>
    <row r="82" spans="1:13" s="30" customFormat="1">
      <c r="A82" s="33"/>
      <c r="B82" s="34"/>
      <c r="C82" s="35"/>
      <c r="E82" s="35"/>
      <c r="F82" s="37"/>
      <c r="G82" s="45"/>
      <c r="H82" s="45"/>
      <c r="I82" s="36"/>
      <c r="J82" s="35"/>
      <c r="L82" s="31"/>
      <c r="M82" s="32"/>
    </row>
    <row r="83" spans="1:13" s="30" customFormat="1">
      <c r="A83" s="33"/>
      <c r="B83" s="34"/>
      <c r="C83" s="35"/>
      <c r="E83" s="35"/>
      <c r="F83" s="37"/>
      <c r="G83" s="45"/>
      <c r="H83" s="45"/>
      <c r="I83" s="36"/>
      <c r="J83" s="35"/>
      <c r="L83" s="31"/>
      <c r="M83" s="32"/>
    </row>
    <row r="84" spans="1:13" s="30" customFormat="1">
      <c r="A84" s="33"/>
      <c r="B84" s="34"/>
      <c r="C84" s="35"/>
      <c r="E84" s="35"/>
      <c r="F84" s="37"/>
      <c r="G84" s="45"/>
      <c r="H84" s="45"/>
      <c r="I84" s="36"/>
      <c r="J84" s="35"/>
      <c r="L84" s="31"/>
      <c r="M84" s="32"/>
    </row>
    <row r="85" spans="1:13" s="30" customFormat="1">
      <c r="A85" s="33"/>
      <c r="B85" s="34"/>
      <c r="C85" s="35"/>
      <c r="E85" s="35"/>
      <c r="F85" s="37"/>
      <c r="G85" s="45"/>
      <c r="H85" s="45"/>
      <c r="I85" s="36"/>
      <c r="J85" s="35"/>
      <c r="L85" s="31"/>
      <c r="M85" s="32"/>
    </row>
    <row r="86" spans="1:13" s="30" customFormat="1">
      <c r="A86" s="33"/>
      <c r="B86" s="34"/>
      <c r="C86" s="35"/>
      <c r="E86" s="35"/>
      <c r="F86" s="37"/>
      <c r="G86" s="45"/>
      <c r="H86" s="45"/>
      <c r="I86" s="36"/>
      <c r="J86" s="35"/>
      <c r="L86" s="31"/>
      <c r="M86" s="32"/>
    </row>
    <row r="87" spans="1:13" s="30" customFormat="1">
      <c r="A87" s="33"/>
      <c r="B87" s="34"/>
      <c r="C87" s="35"/>
      <c r="E87" s="35"/>
      <c r="F87" s="37"/>
      <c r="G87" s="45"/>
      <c r="H87" s="45"/>
      <c r="I87" s="36"/>
      <c r="J87" s="35"/>
      <c r="L87" s="31"/>
      <c r="M87" s="32"/>
    </row>
    <row r="88" spans="1:13" s="30" customFormat="1">
      <c r="A88" s="33"/>
      <c r="B88" s="34"/>
      <c r="C88" s="35"/>
      <c r="E88" s="35"/>
      <c r="F88" s="37"/>
      <c r="G88" s="45"/>
      <c r="H88" s="45"/>
      <c r="I88" s="36"/>
      <c r="J88" s="35"/>
      <c r="L88" s="31"/>
      <c r="M88" s="32"/>
    </row>
  </sheetData>
  <mergeCells count="15">
    <mergeCell ref="A1:C1"/>
    <mergeCell ref="E1:M1"/>
    <mergeCell ref="A2:C2"/>
    <mergeCell ref="E2:M2"/>
    <mergeCell ref="A3:C3"/>
    <mergeCell ref="F3:L3"/>
    <mergeCell ref="A31:E31"/>
    <mergeCell ref="C34:J34"/>
    <mergeCell ref="C40:J40"/>
    <mergeCell ref="A5:M5"/>
    <mergeCell ref="A6:M6"/>
    <mergeCell ref="A25:M25"/>
    <mergeCell ref="A26:J26"/>
    <mergeCell ref="A27:J27"/>
    <mergeCell ref="C30:M30"/>
  </mergeCells>
  <pageMargins left="0.24" right="0.16" top="0.28999999999999998" bottom="0.33" header="0.2" footer="0.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R11" sqref="R11"/>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Danh mục Quyết định lựa chọn</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2023-07-18T01:23:17Z</dcterms:modified>
</cp:coreProperties>
</file>